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Sheet1!$B$2:$H$35</definedName>
  </definedNames>
  <calcPr calcId="152511"/>
</workbook>
</file>

<file path=xl/calcChain.xml><?xml version="1.0" encoding="utf-8"?>
<calcChain xmlns="http://schemas.openxmlformats.org/spreadsheetml/2006/main">
  <c r="F35" i="1"/>
  <c r="D35"/>
  <c r="C35"/>
  <c r="E13"/>
  <c r="E34"/>
  <c r="E33"/>
  <c r="E32"/>
  <c r="E31"/>
  <c r="E30"/>
  <c r="E29"/>
  <c r="E28"/>
  <c r="E27"/>
  <c r="E26"/>
  <c r="E25"/>
  <c r="E24"/>
  <c r="E23"/>
  <c r="E22"/>
  <c r="E21"/>
  <c r="E20"/>
  <c r="E17"/>
  <c r="E19"/>
  <c r="E18"/>
  <c r="E16"/>
  <c r="E15"/>
  <c r="E14"/>
  <c r="E12"/>
  <c r="E11"/>
  <c r="E10"/>
  <c r="E9"/>
  <c r="E8"/>
  <c r="E7"/>
  <c r="E6"/>
  <c r="E5"/>
  <c r="E4"/>
  <c r="E3"/>
  <c r="G35" l="1"/>
  <c r="E35"/>
</calcChain>
</file>

<file path=xl/sharedStrings.xml><?xml version="1.0" encoding="utf-8"?>
<sst xmlns="http://schemas.openxmlformats.org/spreadsheetml/2006/main" count="48" uniqueCount="48">
  <si>
    <t>党委工作部</t>
  </si>
  <si>
    <t>行政办公室</t>
  </si>
  <si>
    <t>人力资源处</t>
  </si>
  <si>
    <t>资产财务处</t>
  </si>
  <si>
    <t>纪检监察审计处</t>
  </si>
  <si>
    <t>科信处</t>
  </si>
  <si>
    <t>教保处</t>
  </si>
  <si>
    <t>保卫处</t>
  </si>
  <si>
    <t>车辆安全管理处</t>
  </si>
  <si>
    <t>招生就业处</t>
  </si>
  <si>
    <t>校企合作处</t>
  </si>
  <si>
    <t>教务处</t>
  </si>
  <si>
    <t>学生处</t>
  </si>
  <si>
    <t>公路学院</t>
  </si>
  <si>
    <t>继续教育学院</t>
  </si>
  <si>
    <t>航运学院</t>
  </si>
  <si>
    <t>智慧交通学院</t>
  </si>
  <si>
    <t>航空学院</t>
  </si>
  <si>
    <t>汽车驾驶实习部</t>
  </si>
  <si>
    <t>安大修理厂</t>
  </si>
  <si>
    <t>后勤经营服务中心</t>
  </si>
  <si>
    <t>职业技能培训鉴定中心</t>
  </si>
  <si>
    <t>图书馆</t>
  </si>
  <si>
    <t>交通休养院</t>
  </si>
  <si>
    <t>马克思主义学院</t>
  </si>
  <si>
    <t>序号</t>
  </si>
  <si>
    <t>部门人数</t>
  </si>
  <si>
    <t>测试参与人数</t>
  </si>
  <si>
    <t>参与率</t>
  </si>
  <si>
    <t>不合格人数（低于80分）</t>
  </si>
  <si>
    <t>排名</t>
    <phoneticPr fontId="1" type="noConversion"/>
  </si>
  <si>
    <t>备注（缺考情况说明）</t>
    <phoneticPr fontId="1" type="noConversion"/>
  </si>
  <si>
    <t>部门名称</t>
    <phoneticPr fontId="1" type="noConversion"/>
  </si>
  <si>
    <t>宿管老师和外籍老师未参与</t>
    <phoneticPr fontId="1" type="noConversion"/>
  </si>
  <si>
    <t>2020年首次评估知识测试情况统计表</t>
    <phoneticPr fontId="1" type="noConversion"/>
  </si>
  <si>
    <t>参与合格率</t>
    <phoneticPr fontId="1" type="noConversion"/>
  </si>
  <si>
    <t>参与平均分</t>
    <phoneticPr fontId="1" type="noConversion"/>
  </si>
  <si>
    <t>1名职工休产假未参与</t>
    <phoneticPr fontId="1" type="noConversion"/>
  </si>
  <si>
    <t>2名职工休产假未参与</t>
    <phoneticPr fontId="1" type="noConversion"/>
  </si>
  <si>
    <t>4名挂靠教练参与测试</t>
    <phoneticPr fontId="1" type="noConversion"/>
  </si>
  <si>
    <t>机关党总支</t>
    <phoneticPr fontId="1" type="noConversion"/>
  </si>
  <si>
    <t>校领导</t>
    <phoneticPr fontId="1" type="noConversion"/>
  </si>
  <si>
    <t>院工会及离退办</t>
    <phoneticPr fontId="1" type="noConversion"/>
  </si>
  <si>
    <t>基础教学部</t>
    <phoneticPr fontId="1" type="noConversion"/>
  </si>
  <si>
    <t>国际学院</t>
    <phoneticPr fontId="1" type="noConversion"/>
  </si>
  <si>
    <t>汽车学院</t>
    <phoneticPr fontId="1" type="noConversion"/>
  </si>
  <si>
    <t>公共服务与管理学院</t>
    <phoneticPr fontId="1" type="noConversion"/>
  </si>
  <si>
    <t>合计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</si>
</sst>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9" fontId="9" fillId="0" borderId="1" xfId="1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9" fontId="9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9" fontId="9" fillId="2" borderId="1" xfId="0" applyNumberFormat="1" applyFont="1" applyFill="1" applyBorder="1" applyAlignment="1">
      <alignment horizontal="center" vertical="top" wrapText="1"/>
    </xf>
    <xf numFmtId="9" fontId="11" fillId="2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9" fontId="9" fillId="2" borderId="1" xfId="0" applyNumberFormat="1" applyFont="1" applyFill="1" applyBorder="1" applyAlignment="1">
      <alignment horizontal="center" vertical="center" wrapText="1"/>
    </xf>
    <xf numFmtId="9" fontId="11" fillId="2" borderId="1" xfId="0" applyNumberFormat="1" applyFont="1" applyFill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</cellXfs>
  <cellStyles count="2">
    <cellStyle name="百分比" xfId="1" builtinId="5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workbookViewId="0">
      <selection activeCell="K14" sqref="K14"/>
    </sheetView>
  </sheetViews>
  <sheetFormatPr defaultRowHeight="13.5"/>
  <cols>
    <col min="1" max="1" width="7.625" customWidth="1"/>
    <col min="2" max="2" width="23.625" customWidth="1"/>
    <col min="3" max="3" width="11.875" style="5" customWidth="1"/>
    <col min="4" max="4" width="9.5" style="5" customWidth="1"/>
    <col min="5" max="5" width="9.75" customWidth="1"/>
    <col min="6" max="6" width="16.375" customWidth="1"/>
    <col min="9" max="9" width="13.125" style="5" customWidth="1"/>
    <col min="10" max="10" width="19.75" style="6" customWidth="1"/>
  </cols>
  <sheetData>
    <row r="1" spans="1:14" ht="50.25" customHeight="1">
      <c r="A1" s="11" t="s">
        <v>34</v>
      </c>
      <c r="B1" s="11"/>
      <c r="C1" s="11"/>
      <c r="D1" s="11"/>
      <c r="E1" s="11"/>
      <c r="F1" s="11"/>
      <c r="G1" s="11"/>
      <c r="H1" s="11"/>
      <c r="I1" s="11"/>
      <c r="J1" s="11"/>
    </row>
    <row r="2" spans="1:14" s="2" customFormat="1" ht="43.5" customHeight="1">
      <c r="A2" s="1" t="s">
        <v>25</v>
      </c>
      <c r="B2" s="1" t="s">
        <v>32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35</v>
      </c>
      <c r="H2" s="1" t="s">
        <v>36</v>
      </c>
      <c r="I2" s="3" t="s">
        <v>30</v>
      </c>
      <c r="J2" s="7" t="s">
        <v>31</v>
      </c>
    </row>
    <row r="3" spans="1:14" ht="16.5" customHeight="1">
      <c r="A3" s="17">
        <v>1</v>
      </c>
      <c r="B3" s="17" t="s">
        <v>8</v>
      </c>
      <c r="C3" s="17">
        <v>2</v>
      </c>
      <c r="D3" s="17">
        <v>2</v>
      </c>
      <c r="E3" s="18">
        <f t="shared" ref="E3:E35" si="0">D3/C3</f>
        <v>1</v>
      </c>
      <c r="F3" s="17">
        <v>0</v>
      </c>
      <c r="G3" s="18">
        <v>1</v>
      </c>
      <c r="H3" s="17">
        <v>99.5</v>
      </c>
      <c r="I3" s="19">
        <v>1</v>
      </c>
      <c r="J3" s="8"/>
    </row>
    <row r="4" spans="1:14" ht="16.5" customHeight="1">
      <c r="A4" s="17">
        <v>2</v>
      </c>
      <c r="B4" s="17" t="s">
        <v>40</v>
      </c>
      <c r="C4" s="17">
        <v>2</v>
      </c>
      <c r="D4" s="17">
        <v>2</v>
      </c>
      <c r="E4" s="18">
        <f t="shared" si="0"/>
        <v>1</v>
      </c>
      <c r="F4" s="17">
        <v>0</v>
      </c>
      <c r="G4" s="18">
        <v>1</v>
      </c>
      <c r="H4" s="17">
        <v>98.5</v>
      </c>
      <c r="I4" s="19">
        <v>2</v>
      </c>
      <c r="J4" s="8"/>
    </row>
    <row r="5" spans="1:14" ht="16.5" customHeight="1">
      <c r="A5" s="17">
        <v>3</v>
      </c>
      <c r="B5" s="17" t="s">
        <v>11</v>
      </c>
      <c r="C5" s="17">
        <v>18</v>
      </c>
      <c r="D5" s="17">
        <v>18</v>
      </c>
      <c r="E5" s="18">
        <f t="shared" si="0"/>
        <v>1</v>
      </c>
      <c r="F5" s="17">
        <v>0</v>
      </c>
      <c r="G5" s="18">
        <v>1</v>
      </c>
      <c r="H5" s="17">
        <v>97.167000000000002</v>
      </c>
      <c r="I5" s="19">
        <v>3</v>
      </c>
      <c r="J5" s="8"/>
    </row>
    <row r="6" spans="1:14" s="4" customFormat="1" ht="15.75" customHeight="1">
      <c r="A6" s="20">
        <v>4</v>
      </c>
      <c r="B6" s="21" t="s">
        <v>1</v>
      </c>
      <c r="C6" s="21">
        <v>6</v>
      </c>
      <c r="D6" s="21">
        <v>5</v>
      </c>
      <c r="E6" s="22">
        <f t="shared" si="0"/>
        <v>0.83333333333333337</v>
      </c>
      <c r="F6" s="21">
        <v>0</v>
      </c>
      <c r="G6" s="23">
        <v>1</v>
      </c>
      <c r="H6" s="21">
        <v>96.8</v>
      </c>
      <c r="I6" s="24">
        <v>4</v>
      </c>
      <c r="J6" s="9"/>
    </row>
    <row r="7" spans="1:14" ht="16.5" customHeight="1">
      <c r="A7" s="17">
        <v>5</v>
      </c>
      <c r="B7" s="25" t="s">
        <v>24</v>
      </c>
      <c r="C7" s="25">
        <v>31</v>
      </c>
      <c r="D7" s="25">
        <v>31</v>
      </c>
      <c r="E7" s="22">
        <f t="shared" si="0"/>
        <v>1</v>
      </c>
      <c r="F7" s="25">
        <v>0</v>
      </c>
      <c r="G7" s="22">
        <v>1</v>
      </c>
      <c r="H7" s="25">
        <v>96.129000000000005</v>
      </c>
      <c r="I7" s="26">
        <v>5</v>
      </c>
      <c r="J7" s="8"/>
    </row>
    <row r="8" spans="1:14" ht="15.75" customHeight="1">
      <c r="A8" s="17">
        <v>6</v>
      </c>
      <c r="B8" s="25" t="s">
        <v>21</v>
      </c>
      <c r="C8" s="25">
        <v>8</v>
      </c>
      <c r="D8" s="25">
        <v>8</v>
      </c>
      <c r="E8" s="22">
        <f t="shared" si="0"/>
        <v>1</v>
      </c>
      <c r="F8" s="25">
        <v>0</v>
      </c>
      <c r="G8" s="22">
        <v>1</v>
      </c>
      <c r="H8" s="25">
        <v>96</v>
      </c>
      <c r="I8" s="26">
        <v>6</v>
      </c>
      <c r="J8" s="8"/>
    </row>
    <row r="9" spans="1:14" ht="14.25">
      <c r="A9" s="17">
        <v>7</v>
      </c>
      <c r="B9" s="25" t="s">
        <v>4</v>
      </c>
      <c r="C9" s="25">
        <v>5</v>
      </c>
      <c r="D9" s="25">
        <v>5</v>
      </c>
      <c r="E9" s="22">
        <f t="shared" si="0"/>
        <v>1</v>
      </c>
      <c r="F9" s="25">
        <v>0</v>
      </c>
      <c r="G9" s="22">
        <v>1</v>
      </c>
      <c r="H9" s="25">
        <v>95.8</v>
      </c>
      <c r="I9" s="26">
        <v>7</v>
      </c>
      <c r="J9" s="8"/>
      <c r="N9" s="6"/>
    </row>
    <row r="10" spans="1:14" ht="14.25">
      <c r="A10" s="17">
        <v>8</v>
      </c>
      <c r="B10" s="25" t="s">
        <v>13</v>
      </c>
      <c r="C10" s="25">
        <v>48</v>
      </c>
      <c r="D10" s="25">
        <v>48</v>
      </c>
      <c r="E10" s="22">
        <f t="shared" si="0"/>
        <v>1</v>
      </c>
      <c r="F10" s="25">
        <v>0</v>
      </c>
      <c r="G10" s="22">
        <v>1</v>
      </c>
      <c r="H10" s="25">
        <v>95.792000000000002</v>
      </c>
      <c r="I10" s="26">
        <v>8</v>
      </c>
      <c r="J10" s="8"/>
    </row>
    <row r="11" spans="1:14" ht="13.5" customHeight="1">
      <c r="A11" s="17">
        <v>9</v>
      </c>
      <c r="B11" s="25" t="s">
        <v>7</v>
      </c>
      <c r="C11" s="25">
        <v>9</v>
      </c>
      <c r="D11" s="25">
        <v>9</v>
      </c>
      <c r="E11" s="22">
        <f t="shared" si="0"/>
        <v>1</v>
      </c>
      <c r="F11" s="25">
        <v>0</v>
      </c>
      <c r="G11" s="22">
        <v>1</v>
      </c>
      <c r="H11" s="25">
        <v>95.667000000000002</v>
      </c>
      <c r="I11" s="26">
        <v>9</v>
      </c>
      <c r="J11" s="8"/>
    </row>
    <row r="12" spans="1:14" ht="14.25">
      <c r="A12" s="17">
        <v>10</v>
      </c>
      <c r="B12" s="25" t="s">
        <v>10</v>
      </c>
      <c r="C12" s="25">
        <v>2</v>
      </c>
      <c r="D12" s="25">
        <v>2</v>
      </c>
      <c r="E12" s="22">
        <f t="shared" si="0"/>
        <v>1</v>
      </c>
      <c r="F12" s="25">
        <v>0</v>
      </c>
      <c r="G12" s="22">
        <v>1</v>
      </c>
      <c r="H12" s="25">
        <v>95.5</v>
      </c>
      <c r="I12" s="26">
        <v>10</v>
      </c>
      <c r="J12" s="8"/>
    </row>
    <row r="13" spans="1:14" ht="17.25" customHeight="1">
      <c r="A13" s="17">
        <v>11</v>
      </c>
      <c r="B13" s="25" t="s">
        <v>41</v>
      </c>
      <c r="C13" s="25">
        <v>8</v>
      </c>
      <c r="D13" s="25">
        <v>8</v>
      </c>
      <c r="E13" s="22">
        <f t="shared" si="0"/>
        <v>1</v>
      </c>
      <c r="F13" s="25">
        <v>0</v>
      </c>
      <c r="G13" s="22">
        <v>1</v>
      </c>
      <c r="H13" s="25">
        <v>95.375</v>
      </c>
      <c r="I13" s="26">
        <v>11</v>
      </c>
      <c r="J13" s="8"/>
    </row>
    <row r="14" spans="1:14" s="4" customFormat="1" ht="16.5" customHeight="1">
      <c r="A14" s="20">
        <v>12</v>
      </c>
      <c r="B14" s="25" t="s">
        <v>17</v>
      </c>
      <c r="C14" s="25">
        <v>15</v>
      </c>
      <c r="D14" s="25">
        <v>15</v>
      </c>
      <c r="E14" s="22">
        <f t="shared" si="0"/>
        <v>1</v>
      </c>
      <c r="F14" s="25">
        <v>0</v>
      </c>
      <c r="G14" s="22">
        <v>1</v>
      </c>
      <c r="H14" s="25">
        <v>95.066999999999993</v>
      </c>
      <c r="I14" s="24">
        <v>12</v>
      </c>
      <c r="J14" s="9"/>
    </row>
    <row r="15" spans="1:14" ht="15" customHeight="1">
      <c r="A15" s="17">
        <v>13</v>
      </c>
      <c r="B15" s="21" t="s">
        <v>0</v>
      </c>
      <c r="C15" s="21">
        <v>11</v>
      </c>
      <c r="D15" s="21">
        <v>9</v>
      </c>
      <c r="E15" s="22">
        <f t="shared" si="0"/>
        <v>0.81818181818181823</v>
      </c>
      <c r="F15" s="21">
        <v>0</v>
      </c>
      <c r="G15" s="23">
        <v>1</v>
      </c>
      <c r="H15" s="21">
        <v>94.888999999999996</v>
      </c>
      <c r="I15" s="26">
        <v>13</v>
      </c>
      <c r="J15" s="8"/>
    </row>
    <row r="16" spans="1:14" ht="15.75" customHeight="1">
      <c r="A16" s="17">
        <v>14</v>
      </c>
      <c r="B16" s="25" t="s">
        <v>3</v>
      </c>
      <c r="C16" s="25">
        <v>11</v>
      </c>
      <c r="D16" s="25">
        <v>11</v>
      </c>
      <c r="E16" s="22">
        <f t="shared" si="0"/>
        <v>1</v>
      </c>
      <c r="F16" s="25">
        <v>0</v>
      </c>
      <c r="G16" s="22">
        <v>1</v>
      </c>
      <c r="H16" s="25">
        <v>94.817999999999998</v>
      </c>
      <c r="I16" s="26">
        <v>14</v>
      </c>
      <c r="J16" s="8"/>
    </row>
    <row r="17" spans="1:10" ht="13.5" customHeight="1">
      <c r="A17" s="17">
        <v>15</v>
      </c>
      <c r="B17" s="25" t="s">
        <v>16</v>
      </c>
      <c r="C17" s="25">
        <v>40</v>
      </c>
      <c r="D17" s="21">
        <v>40</v>
      </c>
      <c r="E17" s="22">
        <f t="shared" si="0"/>
        <v>1</v>
      </c>
      <c r="F17" s="25">
        <v>0</v>
      </c>
      <c r="G17" s="22">
        <v>1</v>
      </c>
      <c r="H17" s="25">
        <v>94.55</v>
      </c>
      <c r="I17" s="26">
        <v>15</v>
      </c>
      <c r="J17" s="8"/>
    </row>
    <row r="18" spans="1:10" ht="14.25">
      <c r="A18" s="17">
        <v>16</v>
      </c>
      <c r="B18" s="25" t="s">
        <v>9</v>
      </c>
      <c r="C18" s="25">
        <v>3</v>
      </c>
      <c r="D18" s="25">
        <v>3</v>
      </c>
      <c r="E18" s="22">
        <f t="shared" si="0"/>
        <v>1</v>
      </c>
      <c r="F18" s="25">
        <v>0</v>
      </c>
      <c r="G18" s="22">
        <v>1</v>
      </c>
      <c r="H18" s="25">
        <v>94.332999999999998</v>
      </c>
      <c r="I18" s="26">
        <v>16</v>
      </c>
      <c r="J18" s="8"/>
    </row>
    <row r="19" spans="1:10" ht="17.25" customHeight="1">
      <c r="A19" s="17">
        <v>17</v>
      </c>
      <c r="B19" s="25" t="s">
        <v>19</v>
      </c>
      <c r="C19" s="25">
        <v>8</v>
      </c>
      <c r="D19" s="25">
        <v>8</v>
      </c>
      <c r="E19" s="22">
        <f t="shared" si="0"/>
        <v>1</v>
      </c>
      <c r="F19" s="25">
        <v>0</v>
      </c>
      <c r="G19" s="22">
        <v>1</v>
      </c>
      <c r="H19" s="25">
        <v>94.129000000000005</v>
      </c>
      <c r="I19" s="26">
        <v>17</v>
      </c>
      <c r="J19" s="8"/>
    </row>
    <row r="20" spans="1:10" s="4" customFormat="1" ht="15.75" customHeight="1">
      <c r="A20" s="20">
        <v>18</v>
      </c>
      <c r="B20" s="25" t="s">
        <v>42</v>
      </c>
      <c r="C20" s="25">
        <v>7</v>
      </c>
      <c r="D20" s="25">
        <v>7</v>
      </c>
      <c r="E20" s="22">
        <f t="shared" si="0"/>
        <v>1</v>
      </c>
      <c r="F20" s="25">
        <v>0</v>
      </c>
      <c r="G20" s="22">
        <v>1</v>
      </c>
      <c r="H20" s="25">
        <v>94</v>
      </c>
      <c r="I20" s="24">
        <v>18</v>
      </c>
      <c r="J20" s="9"/>
    </row>
    <row r="21" spans="1:10" ht="17.25" customHeight="1">
      <c r="A21" s="17">
        <v>19</v>
      </c>
      <c r="B21" s="21" t="s">
        <v>43</v>
      </c>
      <c r="C21" s="21">
        <v>107</v>
      </c>
      <c r="D21" s="21">
        <v>102</v>
      </c>
      <c r="E21" s="22">
        <f t="shared" si="0"/>
        <v>0.95327102803738317</v>
      </c>
      <c r="F21" s="21">
        <v>2</v>
      </c>
      <c r="G21" s="23">
        <v>0.98</v>
      </c>
      <c r="H21" s="21">
        <v>93.832999999999998</v>
      </c>
      <c r="I21" s="26">
        <v>19</v>
      </c>
      <c r="J21" s="8"/>
    </row>
    <row r="22" spans="1:10" s="4" customFormat="1" ht="14.25">
      <c r="A22" s="20">
        <v>20</v>
      </c>
      <c r="B22" s="25" t="s">
        <v>14</v>
      </c>
      <c r="C22" s="25">
        <v>8</v>
      </c>
      <c r="D22" s="25">
        <v>8</v>
      </c>
      <c r="E22" s="22">
        <f t="shared" si="0"/>
        <v>1</v>
      </c>
      <c r="F22" s="25">
        <v>0</v>
      </c>
      <c r="G22" s="23">
        <v>1</v>
      </c>
      <c r="H22" s="25">
        <v>93.625</v>
      </c>
      <c r="I22" s="24">
        <v>20</v>
      </c>
      <c r="J22" s="9"/>
    </row>
    <row r="23" spans="1:10" ht="18" customHeight="1">
      <c r="A23" s="17">
        <v>21</v>
      </c>
      <c r="B23" s="21" t="s">
        <v>6</v>
      </c>
      <c r="C23" s="21">
        <v>13</v>
      </c>
      <c r="D23" s="21">
        <v>13</v>
      </c>
      <c r="E23" s="22">
        <f t="shared" si="0"/>
        <v>1</v>
      </c>
      <c r="F23" s="21">
        <v>0</v>
      </c>
      <c r="G23" s="23">
        <v>1</v>
      </c>
      <c r="H23" s="21">
        <v>93.308000000000007</v>
      </c>
      <c r="I23" s="26">
        <v>21</v>
      </c>
      <c r="J23" s="8" t="s">
        <v>37</v>
      </c>
    </row>
    <row r="24" spans="1:10" s="4" customFormat="1" ht="14.25">
      <c r="A24" s="20">
        <v>22</v>
      </c>
      <c r="B24" s="25" t="s">
        <v>44</v>
      </c>
      <c r="C24" s="25">
        <v>8</v>
      </c>
      <c r="D24" s="25">
        <v>8</v>
      </c>
      <c r="E24" s="22">
        <f t="shared" si="0"/>
        <v>1</v>
      </c>
      <c r="F24" s="25">
        <v>1</v>
      </c>
      <c r="G24" s="23">
        <v>0.88</v>
      </c>
      <c r="H24" s="25">
        <v>93.25</v>
      </c>
      <c r="I24" s="24">
        <v>22</v>
      </c>
      <c r="J24" s="9"/>
    </row>
    <row r="25" spans="1:10" s="4" customFormat="1" ht="30.75" customHeight="1">
      <c r="A25" s="20">
        <v>23</v>
      </c>
      <c r="B25" s="24" t="s">
        <v>15</v>
      </c>
      <c r="C25" s="24">
        <v>18</v>
      </c>
      <c r="D25" s="24">
        <v>18</v>
      </c>
      <c r="E25" s="27">
        <f t="shared" si="0"/>
        <v>1</v>
      </c>
      <c r="F25" s="24">
        <v>1</v>
      </c>
      <c r="G25" s="28">
        <v>0.94</v>
      </c>
      <c r="H25" s="24">
        <v>92.5</v>
      </c>
      <c r="I25" s="24">
        <v>23</v>
      </c>
      <c r="J25" s="9" t="s">
        <v>33</v>
      </c>
    </row>
    <row r="26" spans="1:10" ht="14.25">
      <c r="A26" s="17">
        <v>24</v>
      </c>
      <c r="B26" s="21" t="s">
        <v>45</v>
      </c>
      <c r="C26" s="21">
        <v>193</v>
      </c>
      <c r="D26" s="21">
        <v>186</v>
      </c>
      <c r="E26" s="22">
        <f t="shared" si="0"/>
        <v>0.96373056994818651</v>
      </c>
      <c r="F26" s="21">
        <v>10</v>
      </c>
      <c r="G26" s="23">
        <v>0.95</v>
      </c>
      <c r="H26" s="21">
        <v>92.301000000000002</v>
      </c>
      <c r="I26" s="26">
        <v>24</v>
      </c>
      <c r="J26" s="8"/>
    </row>
    <row r="27" spans="1:10" ht="16.5" customHeight="1">
      <c r="A27" s="17">
        <v>25</v>
      </c>
      <c r="B27" s="25" t="s">
        <v>5</v>
      </c>
      <c r="C27" s="25">
        <v>5</v>
      </c>
      <c r="D27" s="25">
        <v>5</v>
      </c>
      <c r="E27" s="22">
        <f t="shared" si="0"/>
        <v>1</v>
      </c>
      <c r="F27" s="25">
        <v>0</v>
      </c>
      <c r="G27" s="23">
        <v>1</v>
      </c>
      <c r="H27" s="25">
        <v>92.2</v>
      </c>
      <c r="I27" s="26">
        <v>25</v>
      </c>
      <c r="J27" s="8"/>
    </row>
    <row r="28" spans="1:10" ht="15" customHeight="1">
      <c r="A28" s="17">
        <v>26</v>
      </c>
      <c r="B28" s="25" t="s">
        <v>12</v>
      </c>
      <c r="C28" s="25">
        <v>25</v>
      </c>
      <c r="D28" s="25">
        <v>25</v>
      </c>
      <c r="E28" s="22">
        <f t="shared" si="0"/>
        <v>1</v>
      </c>
      <c r="F28" s="25">
        <v>1</v>
      </c>
      <c r="G28" s="23">
        <v>0.96</v>
      </c>
      <c r="H28" s="25">
        <v>91.8</v>
      </c>
      <c r="I28" s="26">
        <v>26</v>
      </c>
      <c r="J28" s="8"/>
    </row>
    <row r="29" spans="1:10" ht="16.5" customHeight="1">
      <c r="A29" s="17">
        <v>27</v>
      </c>
      <c r="B29" s="17" t="s">
        <v>2</v>
      </c>
      <c r="C29" s="17">
        <v>4</v>
      </c>
      <c r="D29" s="17">
        <v>4</v>
      </c>
      <c r="E29" s="18">
        <f t="shared" si="0"/>
        <v>1</v>
      </c>
      <c r="F29" s="17">
        <v>0</v>
      </c>
      <c r="G29" s="29">
        <v>1</v>
      </c>
      <c r="H29" s="17">
        <v>91.5</v>
      </c>
      <c r="I29" s="19">
        <v>27</v>
      </c>
      <c r="J29" s="8"/>
    </row>
    <row r="30" spans="1:10" ht="15.75" customHeight="1">
      <c r="A30" s="17">
        <v>28</v>
      </c>
      <c r="B30" s="17" t="s">
        <v>22</v>
      </c>
      <c r="C30" s="17">
        <v>11</v>
      </c>
      <c r="D30" s="17">
        <v>11</v>
      </c>
      <c r="E30" s="18">
        <f t="shared" si="0"/>
        <v>1</v>
      </c>
      <c r="F30" s="17">
        <v>0</v>
      </c>
      <c r="G30" s="29">
        <v>1</v>
      </c>
      <c r="H30" s="17">
        <v>91.090999999999994</v>
      </c>
      <c r="I30" s="19">
        <v>28</v>
      </c>
      <c r="J30" s="10"/>
    </row>
    <row r="31" spans="1:10" s="4" customFormat="1" ht="22.5" customHeight="1">
      <c r="A31" s="30">
        <v>29</v>
      </c>
      <c r="B31" s="19" t="s">
        <v>18</v>
      </c>
      <c r="C31" s="19">
        <v>197</v>
      </c>
      <c r="D31" s="30">
        <v>197</v>
      </c>
      <c r="E31" s="31">
        <f t="shared" si="0"/>
        <v>1</v>
      </c>
      <c r="F31" s="19">
        <v>15</v>
      </c>
      <c r="G31" s="32">
        <v>1</v>
      </c>
      <c r="H31" s="19">
        <v>90.893000000000001</v>
      </c>
      <c r="I31" s="30">
        <v>29</v>
      </c>
      <c r="J31" s="8" t="s">
        <v>39</v>
      </c>
    </row>
    <row r="32" spans="1:10" ht="22.5" customHeight="1">
      <c r="A32" s="19">
        <v>30</v>
      </c>
      <c r="B32" s="30" t="s">
        <v>46</v>
      </c>
      <c r="C32" s="30">
        <v>28</v>
      </c>
      <c r="D32" s="30">
        <v>28</v>
      </c>
      <c r="E32" s="31">
        <f t="shared" si="0"/>
        <v>1</v>
      </c>
      <c r="F32" s="30">
        <v>2</v>
      </c>
      <c r="G32" s="32">
        <v>0.9</v>
      </c>
      <c r="H32" s="30">
        <v>89.92</v>
      </c>
      <c r="I32" s="19">
        <v>30</v>
      </c>
      <c r="J32" s="8" t="s">
        <v>38</v>
      </c>
    </row>
    <row r="33" spans="1:10" ht="15" customHeight="1">
      <c r="A33" s="17">
        <v>31</v>
      </c>
      <c r="B33" s="17" t="s">
        <v>23</v>
      </c>
      <c r="C33" s="17">
        <v>28</v>
      </c>
      <c r="D33" s="17">
        <v>28</v>
      </c>
      <c r="E33" s="18">
        <f t="shared" si="0"/>
        <v>1</v>
      </c>
      <c r="F33" s="17">
        <v>2</v>
      </c>
      <c r="G33" s="18">
        <v>0.93</v>
      </c>
      <c r="H33" s="17">
        <v>87.786000000000001</v>
      </c>
      <c r="I33" s="19">
        <v>31</v>
      </c>
      <c r="J33" s="8"/>
    </row>
    <row r="34" spans="1:10" ht="15" customHeight="1">
      <c r="A34" s="17">
        <v>32</v>
      </c>
      <c r="B34" s="17" t="s">
        <v>20</v>
      </c>
      <c r="C34" s="17">
        <v>20</v>
      </c>
      <c r="D34" s="17">
        <v>20</v>
      </c>
      <c r="E34" s="18">
        <f t="shared" si="0"/>
        <v>1</v>
      </c>
      <c r="F34" s="17">
        <v>3</v>
      </c>
      <c r="G34" s="18">
        <v>0.85</v>
      </c>
      <c r="H34" s="17">
        <v>85.6</v>
      </c>
      <c r="I34" s="19">
        <v>32</v>
      </c>
      <c r="J34" s="8"/>
    </row>
    <row r="35" spans="1:10" ht="14.25">
      <c r="A35" s="33" t="s">
        <v>47</v>
      </c>
      <c r="B35" s="33"/>
      <c r="C35" s="12">
        <f>SUM(C3:C34)</f>
        <v>899</v>
      </c>
      <c r="D35" s="12">
        <f>SUM(D3:D34)</f>
        <v>884</v>
      </c>
      <c r="E35" s="18">
        <f t="shared" si="0"/>
        <v>0.98331479421579537</v>
      </c>
      <c r="F35" s="12">
        <f>SUM(F3:F34)</f>
        <v>37</v>
      </c>
      <c r="G35" s="13">
        <f>1-F35/D35</f>
        <v>0.95814479638009054</v>
      </c>
      <c r="H35" s="14">
        <v>92.644000000000005</v>
      </c>
      <c r="I35" s="12"/>
      <c r="J35" s="8"/>
    </row>
    <row r="36" spans="1:10">
      <c r="A36" s="15"/>
      <c r="B36" s="15"/>
      <c r="C36" s="16"/>
      <c r="D36" s="16"/>
      <c r="E36" s="15"/>
      <c r="F36" s="15"/>
      <c r="G36" s="15"/>
      <c r="H36" s="15"/>
      <c r="I36" s="16"/>
    </row>
    <row r="37" spans="1:10">
      <c r="A37" s="15"/>
      <c r="B37" s="15"/>
      <c r="C37" s="16"/>
      <c r="D37" s="16"/>
      <c r="E37" s="15"/>
      <c r="F37" s="15"/>
      <c r="G37" s="15"/>
      <c r="H37" s="15"/>
      <c r="I37" s="16"/>
    </row>
  </sheetData>
  <autoFilter ref="B2:H35">
    <sortState ref="B3:H34">
      <sortCondition descending="1" ref="H2:H33"/>
    </sortState>
  </autoFilter>
  <mergeCells count="2">
    <mergeCell ref="A1:J1"/>
    <mergeCell ref="A35:B35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 R 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余绍磊</cp:lastModifiedBy>
  <cp:lastPrinted>2020-04-30T08:15:39Z</cp:lastPrinted>
  <dcterms:created xsi:type="dcterms:W3CDTF">2020-04-28T01:35:27Z</dcterms:created>
  <dcterms:modified xsi:type="dcterms:W3CDTF">2020-05-07T01:21:46Z</dcterms:modified>
</cp:coreProperties>
</file>